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J:\_HCK_Podijeli_\NABAVA\+++++NABAVA 2025\24. Nabava odjeće i obuće za tražitelje međunarodne zaštite u prihvatilištima u Zagrebu i Kutini\"/>
    </mc:Choice>
  </mc:AlternateContent>
  <xr:revisionPtr revIDLastSave="0" documentId="13_ncr:1_{E1CFF5AF-2131-491D-B448-47C9725D2A78}" xr6:coauthVersionLast="47" xr6:coauthVersionMax="47" xr10:uidLastSave="{00000000-0000-0000-0000-000000000000}"/>
  <bookViews>
    <workbookView xWindow="-120" yWindow="-120" windowWidth="29040" windowHeight="15840" xr2:uid="{66D46EE3-1091-4107-8AB9-E520071DC276}"/>
  </bookViews>
  <sheets>
    <sheet name="Grupa 1" sheetId="2" r:id="rId1"/>
    <sheet name="Grupa 2" sheetId="7" r:id="rId2"/>
    <sheet name="Grupa 3" sheetId="11" r:id="rId3"/>
  </sheets>
  <definedNames>
    <definedName name="_xlnm.Print_Area" localSheetId="0">'Grupa 1'!$A$1:$J$10</definedName>
    <definedName name="_xlnm.Print_Area" localSheetId="1">'Grupa 2'!$A$1:$H$3</definedName>
    <definedName name="_xlnm.Print_Area" localSheetId="2">'Grupa 3'!$A$1:$H$3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" i="7" l="1"/>
  <c r="J18" i="11"/>
  <c r="J19" i="11" s="1"/>
  <c r="J31" i="2"/>
  <c r="J20" i="11" l="1"/>
  <c r="J30" i="7"/>
  <c r="J31" i="7" s="1"/>
  <c r="J32" i="2"/>
  <c r="J33" i="2" s="1"/>
</calcChain>
</file>

<file path=xl/sharedStrings.xml><?xml version="1.0" encoding="utf-8"?>
<sst xmlns="http://schemas.openxmlformats.org/spreadsheetml/2006/main" count="223" uniqueCount="95">
  <si>
    <t>kom</t>
  </si>
  <si>
    <t>Naziv artikla</t>
  </si>
  <si>
    <t>Minimalne tehničke specifikacije i sastav</t>
  </si>
  <si>
    <t>2.</t>
  </si>
  <si>
    <t>3.</t>
  </si>
  <si>
    <t>Jedinica mjere</t>
  </si>
  <si>
    <t>PDV _____%</t>
  </si>
  <si>
    <t>Predmet nabave:</t>
  </si>
  <si>
    <t>Obrazac 2a - Ponudbeni troškovnik</t>
  </si>
  <si>
    <t>Grupa predmeta nabave:</t>
  </si>
  <si>
    <t>R. br.</t>
  </si>
  <si>
    <t>1.</t>
  </si>
  <si>
    <t>Ponuđene tehničke specifikacije i sastav (upisuje ponuditelj)</t>
  </si>
  <si>
    <t>Odjeća i obuća za tražitelje međunarodne zaštite u prihvatilištima u Zagrebu i Kutini</t>
  </si>
  <si>
    <t>Veličina</t>
  </si>
  <si>
    <t>S</t>
  </si>
  <si>
    <t>M</t>
  </si>
  <si>
    <t>L</t>
  </si>
  <si>
    <t>XL</t>
  </si>
  <si>
    <t>Količina boja</t>
  </si>
  <si>
    <t>Okvirna količina</t>
  </si>
  <si>
    <t>Muška trenirka set</t>
  </si>
  <si>
    <t>Muške gaće</t>
  </si>
  <si>
    <t>Ženske gaće</t>
  </si>
  <si>
    <t>Gaće za mušku djecu</t>
  </si>
  <si>
    <t>Gaće za žensku djecu</t>
  </si>
  <si>
    <t>4 godine</t>
  </si>
  <si>
    <t>6 godina</t>
  </si>
  <si>
    <t>8 godina</t>
  </si>
  <si>
    <t>10 godina</t>
  </si>
  <si>
    <t>12 godina</t>
  </si>
  <si>
    <t>38-40</t>
  </si>
  <si>
    <t>40-42</t>
  </si>
  <si>
    <t>43-45</t>
  </si>
  <si>
    <t>par</t>
  </si>
  <si>
    <t>4.</t>
  </si>
  <si>
    <t>Natikače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</si>
  <si>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</si>
  <si>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</si>
  <si>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</si>
  <si>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</si>
  <si>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</si>
  <si>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</si>
  <si>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</si>
  <si>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</si>
  <si>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</si>
  <si>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</si>
  <si>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</si>
  <si>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Natikače moraju imati izrađeno gornjište i donjište od gume kao od dominantnog materijala, moraju imati zatvoreni prednji dio za prste te otvoren stražnji dio koji se pridržava gumenim remenom (kroksice ili jednakovrijedno), različite boje</t>
  </si>
  <si>
    <t>(mjesto, datum)</t>
  </si>
  <si>
    <t>PONUDITELJ:</t>
  </si>
  <si>
    <t>________________________________</t>
  </si>
  <si>
    <t>(tiskano napisati ime, prezime i potpis osobe ovlaštene za zastupanje)</t>
  </si>
  <si>
    <t>UKUPNO (€ bez PDV-a)</t>
  </si>
  <si>
    <t>SVEUKUPNO (€ s PDV-om)</t>
  </si>
  <si>
    <t>Ženska trenirka set</t>
  </si>
  <si>
    <t>Ženske tajice</t>
  </si>
  <si>
    <t>Dječje trenirke donji dio</t>
  </si>
  <si>
    <t>Čarape dječje</t>
  </si>
  <si>
    <t>Čarape odrasli</t>
  </si>
  <si>
    <t>6</t>
  </si>
  <si>
    <t>8</t>
  </si>
  <si>
    <t>10</t>
  </si>
  <si>
    <t>12</t>
  </si>
  <si>
    <t>14</t>
  </si>
  <si>
    <t>28-30</t>
  </si>
  <si>
    <t>31-33</t>
  </si>
  <si>
    <t>34-36</t>
  </si>
  <si>
    <t>37-39</t>
  </si>
  <si>
    <t>Jedinična cijena (€ bez PDV-a)</t>
  </si>
  <si>
    <t>Ukupno (€ bez PDV-a)</t>
  </si>
  <si>
    <t>KLASA: 406-03/25-08/24</t>
  </si>
  <si>
    <t>Dječja majica kratki rukav</t>
  </si>
  <si>
    <t>Majica za odrasle kratki rukav</t>
  </si>
  <si>
    <t>5.</t>
  </si>
  <si>
    <t>6.</t>
  </si>
  <si>
    <t>150 g/m2; min. 90% pamuk; T-Shirt unisex majice, dvostruko prošiveni okovratnik, rukavi i ramena, boje: crna, plava, siva, bijela i crvena.</t>
  </si>
  <si>
    <t>250 g/m; 80% pamuk/20% polyamid; gornji i donji dio su obavezni, gornji dio može biti na zatvaranje ili u obliku majice dugih rukava, boje: crna, plava i siva.</t>
  </si>
  <si>
    <t xml:space="preserve">250 g/m; 80% pamuk/20% polyamid; gornji i donji dio su obavezni, gornji dio može biti na zatvaranje ili u obliku majice dugih rukava, boje: crna, plava i siva. </t>
  </si>
  <si>
    <t>Ponuđene boje</t>
  </si>
  <si>
    <t xml:space="preserve">pamuk min 92%, elastične, boje: crna, plava i siva. </t>
  </si>
  <si>
    <t>minimalno 80% pamuk, ostali materijali 20%, boje: crna, plava i siva.</t>
  </si>
  <si>
    <t>Ponuđena boja</t>
  </si>
  <si>
    <t>150 g/m2; min. 90% pamuk; T-Shirt unisex majice, dvostruko prošiveni okovratnik, rukavi i ramena,  boje: crna, plava, siva, bijela i crvena.</t>
  </si>
  <si>
    <t>minimalno 80% pamuk, unisex, ostali materijali 20%, različite boje</t>
  </si>
  <si>
    <t>100% pamuk (frotir), unisex, različite boje</t>
  </si>
  <si>
    <t>min. 130g/m2; min. 90% pamuk, „slip kroj“, različite boje</t>
  </si>
  <si>
    <t>min. 170 g/m2; min. 90% pamuk, „slip kroj“, različite boje</t>
  </si>
  <si>
    <t>min. 130 g/m2; min 90% pamuk, različite boje</t>
  </si>
  <si>
    <t>min. 170 g/m2; min 85% pamuk, različite boje</t>
  </si>
  <si>
    <t>Grupa 2 – Donje rublje, Čarape odrasli, Čarape djeca</t>
  </si>
  <si>
    <t>Obrazac 2b - Ponudbeni troškovnik</t>
  </si>
  <si>
    <t>Obrazac 2c - Ponudbeni troškovnik</t>
  </si>
  <si>
    <t>Grupa 3 - Natikače</t>
  </si>
  <si>
    <t>Grupa 1 – Majice odrasli, Majice djeca, Trenirke odrasli, Ženske tajice, Dječje trenirke donji 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</si>
</sst>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5" fillId="0" borderId="0" xfId="0" applyFont="1"/>
    <xf numFmtId="0" fontId="3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0" fillId="0" borderId="6" xfId="0" applyBorder="1"/>
    <xf numFmtId="0" fontId="4" fillId="0" borderId="0" xfId="0" applyFont="1" applyAlignment="1">
      <alignment vertical="center" wrapText="1"/>
    </xf>
    <xf numFmtId="0" fontId="2" fillId="0" borderId="0" xfId="0" applyFont="1"/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5" xfId="0" applyBorder="1"/>
    <xf numFmtId="0" fontId="4" fillId="0" borderId="0" xfId="0" applyFont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2" fontId="0" fillId="0" borderId="1" xfId="0" applyNumberFormat="1" applyBorder="1"/>
    <xf numFmtId="2" fontId="0" fillId="0" borderId="2" xfId="0" applyNumberFormat="1" applyBorder="1"/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/>
    <xf numFmtId="0" fontId="0" fillId="0" borderId="5" xfId="0" applyBorder="1"/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0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2A691-8479-4E6B-973E-05DEAA0AC542}">
  <dimension ref="A1:J42"/>
  <sheetViews>
    <sheetView tabSelected="1" zoomScale="90" zoomScaleNormal="90" workbookViewId="0">
      <selection activeCell="E6" sqref="E6:E9"/>
    </sheetView>
  </sheetViews>
  <sheetFormatPr defaultRowHeight="15" x14ac:dyDescent="0.25"/>
  <cols>
    <col min="1" max="1" width="5.7109375" customWidth="1"/>
    <col min="2" max="2" width="16.7109375" customWidth="1"/>
    <col min="3" max="3" width="9.42578125" customWidth="1"/>
    <col min="4" max="5" width="21.85546875" customWidth="1"/>
    <col min="6" max="6" width="11.140625" customWidth="1"/>
    <col min="7" max="7" width="9.5703125" customWidth="1"/>
    <col min="8" max="8" width="9.140625" customWidth="1"/>
    <col min="9" max="9" width="13.7109375" customWidth="1"/>
    <col min="10" max="10" width="17" customWidth="1"/>
  </cols>
  <sheetData>
    <row r="1" spans="1:10" ht="15.75" x14ac:dyDescent="0.25">
      <c r="A1" s="2" t="s">
        <v>8</v>
      </c>
    </row>
    <row r="2" spans="1:10" x14ac:dyDescent="0.25">
      <c r="A2" s="20" t="s">
        <v>7</v>
      </c>
      <c r="B2" s="20"/>
      <c r="C2" s="7" t="s">
        <v>13</v>
      </c>
    </row>
    <row r="3" spans="1:10" x14ac:dyDescent="0.25">
      <c r="A3" s="20" t="s">
        <v>9</v>
      </c>
      <c r="B3" s="20"/>
      <c r="C3" s="7" t="s">
        <v>94</v>
      </c>
    </row>
    <row r="4" spans="1:10" x14ac:dyDescent="0.25">
      <c r="A4" s="21" t="s">
        <v>71</v>
      </c>
      <c r="B4" s="21"/>
      <c r="C4" s="7"/>
    </row>
    <row r="5" spans="1:10" ht="48" customHeight="1" x14ac:dyDescent="0.25">
      <c r="A5" s="3" t="s">
        <v>10</v>
      </c>
      <c r="B5" s="1" t="s">
        <v>1</v>
      </c>
      <c r="C5" s="1" t="s">
        <v>14</v>
      </c>
      <c r="D5" s="1" t="s">
        <v>2</v>
      </c>
      <c r="E5" s="1" t="s">
        <v>12</v>
      </c>
      <c r="F5" s="1" t="s">
        <v>79</v>
      </c>
      <c r="G5" s="1" t="s">
        <v>5</v>
      </c>
      <c r="H5" s="1" t="s">
        <v>20</v>
      </c>
      <c r="I5" s="1" t="s">
        <v>69</v>
      </c>
      <c r="J5" s="1" t="s">
        <v>70</v>
      </c>
    </row>
    <row r="6" spans="1:10" ht="20.25" customHeight="1" x14ac:dyDescent="0.25">
      <c r="A6" s="22" t="s">
        <v>11</v>
      </c>
      <c r="B6" s="23" t="s">
        <v>73</v>
      </c>
      <c r="C6" s="9" t="s">
        <v>15</v>
      </c>
      <c r="D6" s="24" t="s">
        <v>83</v>
      </c>
      <c r="E6" s="24"/>
      <c r="F6" s="23"/>
      <c r="G6" s="8" t="s">
        <v>0</v>
      </c>
      <c r="H6" s="9">
        <v>750</v>
      </c>
      <c r="I6" s="17"/>
      <c r="J6" s="17"/>
    </row>
    <row r="7" spans="1:10" ht="20.25" customHeight="1" x14ac:dyDescent="0.25">
      <c r="A7" s="22"/>
      <c r="B7" s="23"/>
      <c r="C7" s="9" t="s">
        <v>16</v>
      </c>
      <c r="D7" s="25"/>
      <c r="E7" s="25"/>
      <c r="F7" s="23"/>
      <c r="G7" s="8" t="s">
        <v>0</v>
      </c>
      <c r="H7" s="9">
        <v>1500</v>
      </c>
      <c r="I7" s="18"/>
      <c r="J7" s="18"/>
    </row>
    <row r="8" spans="1:10" ht="20.25" customHeight="1" x14ac:dyDescent="0.25">
      <c r="A8" s="22"/>
      <c r="B8" s="23"/>
      <c r="C8" s="9" t="s">
        <v>17</v>
      </c>
      <c r="D8" s="25"/>
      <c r="E8" s="25"/>
      <c r="F8" s="23"/>
      <c r="G8" s="8" t="s">
        <v>0</v>
      </c>
      <c r="H8" s="9">
        <v>1000</v>
      </c>
      <c r="I8" s="18"/>
      <c r="J8" s="18"/>
    </row>
    <row r="9" spans="1:10" ht="40.5" customHeight="1" x14ac:dyDescent="0.25">
      <c r="A9" s="22"/>
      <c r="B9" s="23"/>
      <c r="C9" s="9" t="s">
        <v>18</v>
      </c>
      <c r="D9" s="26"/>
      <c r="E9" s="26"/>
      <c r="F9" s="23"/>
      <c r="G9" s="9" t="s">
        <v>0</v>
      </c>
      <c r="H9" s="9">
        <v>500</v>
      </c>
      <c r="I9" s="18"/>
      <c r="J9" s="18"/>
    </row>
    <row r="10" spans="1:10" x14ac:dyDescent="0.25">
      <c r="A10" s="22" t="s">
        <v>3</v>
      </c>
      <c r="B10" s="23" t="s">
        <v>72</v>
      </c>
      <c r="C10" s="9">
        <v>6</v>
      </c>
      <c r="D10" s="24" t="s">
        <v>76</v>
      </c>
      <c r="E10" s="24"/>
      <c r="F10" s="23"/>
      <c r="G10" s="8" t="s">
        <v>0</v>
      </c>
      <c r="H10" s="9">
        <v>200</v>
      </c>
      <c r="I10" s="17"/>
      <c r="J10" s="17"/>
    </row>
    <row r="11" spans="1:10" x14ac:dyDescent="0.25">
      <c r="A11" s="22"/>
      <c r="B11" s="23"/>
      <c r="C11" s="9">
        <v>8</v>
      </c>
      <c r="D11" s="25"/>
      <c r="E11" s="25"/>
      <c r="F11" s="23"/>
      <c r="G11" s="8" t="s">
        <v>0</v>
      </c>
      <c r="H11" s="9">
        <v>200</v>
      </c>
      <c r="I11" s="18"/>
      <c r="J11" s="18"/>
    </row>
    <row r="12" spans="1:10" x14ac:dyDescent="0.25">
      <c r="A12" s="22"/>
      <c r="B12" s="23"/>
      <c r="C12" s="9">
        <v>10</v>
      </c>
      <c r="D12" s="25"/>
      <c r="E12" s="25"/>
      <c r="F12" s="23"/>
      <c r="G12" s="8" t="s">
        <v>0</v>
      </c>
      <c r="H12" s="9">
        <v>200</v>
      </c>
      <c r="I12" s="18"/>
      <c r="J12" s="18"/>
    </row>
    <row r="13" spans="1:10" ht="53.25" customHeight="1" x14ac:dyDescent="0.25">
      <c r="A13" s="22"/>
      <c r="B13" s="23"/>
      <c r="C13" s="9">
        <v>12</v>
      </c>
      <c r="D13" s="26"/>
      <c r="E13" s="26"/>
      <c r="F13" s="23"/>
      <c r="G13" s="9" t="s">
        <v>0</v>
      </c>
      <c r="H13" s="9">
        <v>200</v>
      </c>
      <c r="I13" s="18"/>
      <c r="J13" s="18"/>
    </row>
    <row r="14" spans="1:10" x14ac:dyDescent="0.25">
      <c r="A14" s="22" t="s">
        <v>4</v>
      </c>
      <c r="B14" s="23" t="s">
        <v>21</v>
      </c>
      <c r="C14" s="9" t="s">
        <v>15</v>
      </c>
      <c r="D14" s="24" t="s">
        <v>77</v>
      </c>
      <c r="E14" s="24"/>
      <c r="F14" s="23"/>
      <c r="G14" s="8" t="s">
        <v>0</v>
      </c>
      <c r="H14" s="9">
        <v>300</v>
      </c>
      <c r="I14" s="17"/>
      <c r="J14" s="17"/>
    </row>
    <row r="15" spans="1:10" x14ac:dyDescent="0.25">
      <c r="A15" s="22"/>
      <c r="B15" s="23"/>
      <c r="C15" s="9" t="s">
        <v>16</v>
      </c>
      <c r="D15" s="25"/>
      <c r="E15" s="25"/>
      <c r="F15" s="23"/>
      <c r="G15" s="8" t="s">
        <v>0</v>
      </c>
      <c r="H15" s="9">
        <v>1000</v>
      </c>
      <c r="I15" s="18"/>
      <c r="J15" s="18"/>
    </row>
    <row r="16" spans="1:10" x14ac:dyDescent="0.25">
      <c r="A16" s="22"/>
      <c r="B16" s="23"/>
      <c r="C16" s="9" t="s">
        <v>17</v>
      </c>
      <c r="D16" s="25"/>
      <c r="E16" s="25"/>
      <c r="F16" s="23"/>
      <c r="G16" s="8" t="s">
        <v>0</v>
      </c>
      <c r="H16" s="9">
        <v>750</v>
      </c>
      <c r="I16" s="18"/>
      <c r="J16" s="18"/>
    </row>
    <row r="17" spans="1:10" ht="76.5" customHeight="1" x14ac:dyDescent="0.25">
      <c r="A17" s="22"/>
      <c r="B17" s="23"/>
      <c r="C17" s="9" t="s">
        <v>18</v>
      </c>
      <c r="D17" s="26"/>
      <c r="E17" s="26"/>
      <c r="F17" s="23"/>
      <c r="G17" s="9" t="s">
        <v>0</v>
      </c>
      <c r="H17" s="9">
        <v>300</v>
      </c>
      <c r="I17" s="19"/>
      <c r="J17" s="19"/>
    </row>
    <row r="18" spans="1:10" x14ac:dyDescent="0.25">
      <c r="A18" s="31" t="s">
        <v>35</v>
      </c>
      <c r="B18" s="24" t="s">
        <v>55</v>
      </c>
      <c r="C18" s="9" t="s">
        <v>15</v>
      </c>
      <c r="D18" s="24" t="s">
        <v>78</v>
      </c>
      <c r="E18" s="24"/>
      <c r="F18" s="24"/>
      <c r="G18" s="8" t="s">
        <v>0</v>
      </c>
      <c r="H18" s="9">
        <v>300</v>
      </c>
      <c r="I18" s="17"/>
      <c r="J18" s="17"/>
    </row>
    <row r="19" spans="1:10" x14ac:dyDescent="0.25">
      <c r="A19" s="32"/>
      <c r="B19" s="25"/>
      <c r="C19" s="9" t="s">
        <v>16</v>
      </c>
      <c r="D19" s="25"/>
      <c r="E19" s="25"/>
      <c r="F19" s="25"/>
      <c r="G19" s="8" t="s">
        <v>0</v>
      </c>
      <c r="H19" s="9">
        <v>800</v>
      </c>
      <c r="I19" s="18"/>
      <c r="J19" s="18"/>
    </row>
    <row r="20" spans="1:10" x14ac:dyDescent="0.25">
      <c r="A20" s="32"/>
      <c r="B20" s="25"/>
      <c r="C20" s="9" t="s">
        <v>17</v>
      </c>
      <c r="D20" s="25"/>
      <c r="E20" s="25"/>
      <c r="F20" s="25"/>
      <c r="G20" s="8" t="s">
        <v>0</v>
      </c>
      <c r="H20" s="9">
        <v>500</v>
      </c>
      <c r="I20" s="18"/>
      <c r="J20" s="18"/>
    </row>
    <row r="21" spans="1:10" ht="81" customHeight="1" x14ac:dyDescent="0.25">
      <c r="A21" s="33"/>
      <c r="B21" s="26"/>
      <c r="C21" s="9" t="s">
        <v>18</v>
      </c>
      <c r="D21" s="26"/>
      <c r="E21" s="26"/>
      <c r="F21" s="26"/>
      <c r="G21" s="9" t="s">
        <v>0</v>
      </c>
      <c r="H21" s="9">
        <v>500</v>
      </c>
      <c r="I21" s="19"/>
      <c r="J21" s="19"/>
    </row>
    <row r="22" spans="1:10" x14ac:dyDescent="0.25">
      <c r="A22" s="22" t="s">
        <v>74</v>
      </c>
      <c r="B22" s="23" t="s">
        <v>56</v>
      </c>
      <c r="C22" s="9" t="s">
        <v>15</v>
      </c>
      <c r="D22" s="24" t="s">
        <v>80</v>
      </c>
      <c r="E22" s="24"/>
      <c r="F22" s="23"/>
      <c r="G22" s="8" t="s">
        <v>0</v>
      </c>
      <c r="H22" s="9">
        <v>500</v>
      </c>
      <c r="I22" s="17"/>
      <c r="J22" s="17"/>
    </row>
    <row r="23" spans="1:10" x14ac:dyDescent="0.25">
      <c r="A23" s="22"/>
      <c r="B23" s="23"/>
      <c r="C23" s="9" t="s">
        <v>16</v>
      </c>
      <c r="D23" s="25"/>
      <c r="E23" s="25"/>
      <c r="F23" s="23"/>
      <c r="G23" s="8" t="s">
        <v>0</v>
      </c>
      <c r="H23" s="9">
        <v>500</v>
      </c>
      <c r="I23" s="18"/>
      <c r="J23" s="18"/>
    </row>
    <row r="24" spans="1:10" x14ac:dyDescent="0.25">
      <c r="A24" s="22"/>
      <c r="B24" s="23"/>
      <c r="C24" s="9" t="s">
        <v>17</v>
      </c>
      <c r="D24" s="25"/>
      <c r="E24" s="25"/>
      <c r="F24" s="23"/>
      <c r="G24" s="8" t="s">
        <v>0</v>
      </c>
      <c r="H24" s="9">
        <v>600</v>
      </c>
      <c r="I24" s="18"/>
      <c r="J24" s="18"/>
    </row>
    <row r="25" spans="1:10" x14ac:dyDescent="0.25">
      <c r="A25" s="22"/>
      <c r="B25" s="23"/>
      <c r="C25" s="9" t="s">
        <v>18</v>
      </c>
      <c r="D25" s="26"/>
      <c r="E25" s="26"/>
      <c r="F25" s="23"/>
      <c r="G25" s="9" t="s">
        <v>0</v>
      </c>
      <c r="H25" s="9">
        <v>400</v>
      </c>
      <c r="I25" s="18"/>
      <c r="J25" s="18"/>
    </row>
    <row r="26" spans="1:10" x14ac:dyDescent="0.25">
      <c r="A26" s="31" t="s">
        <v>75</v>
      </c>
      <c r="B26" s="24" t="s">
        <v>57</v>
      </c>
      <c r="C26" s="10" t="s">
        <v>60</v>
      </c>
      <c r="D26" s="24" t="s">
        <v>81</v>
      </c>
      <c r="E26" s="24"/>
      <c r="F26" s="24"/>
      <c r="G26" s="8" t="s">
        <v>0</v>
      </c>
      <c r="H26" s="9">
        <v>500</v>
      </c>
      <c r="I26" s="17"/>
      <c r="J26" s="17"/>
    </row>
    <row r="27" spans="1:10" x14ac:dyDescent="0.25">
      <c r="A27" s="32"/>
      <c r="B27" s="25"/>
      <c r="C27" s="10" t="s">
        <v>61</v>
      </c>
      <c r="D27" s="25"/>
      <c r="E27" s="25"/>
      <c r="F27" s="25"/>
      <c r="G27" s="8" t="s">
        <v>0</v>
      </c>
      <c r="H27" s="9">
        <v>500</v>
      </c>
      <c r="I27" s="18"/>
      <c r="J27" s="18"/>
    </row>
    <row r="28" spans="1:10" x14ac:dyDescent="0.25">
      <c r="A28" s="32"/>
      <c r="B28" s="25"/>
      <c r="C28" s="10" t="s">
        <v>62</v>
      </c>
      <c r="D28" s="25"/>
      <c r="E28" s="25"/>
      <c r="F28" s="25"/>
      <c r="G28" s="8" t="s">
        <v>0</v>
      </c>
      <c r="H28" s="9">
        <v>500</v>
      </c>
      <c r="I28" s="18"/>
      <c r="J28" s="18"/>
    </row>
    <row r="29" spans="1:10" x14ac:dyDescent="0.25">
      <c r="A29" s="32"/>
      <c r="B29" s="25"/>
      <c r="C29" s="10" t="s">
        <v>63</v>
      </c>
      <c r="D29" s="25"/>
      <c r="E29" s="25"/>
      <c r="F29" s="25"/>
      <c r="G29" s="9" t="s">
        <v>0</v>
      </c>
      <c r="H29" s="9">
        <v>500</v>
      </c>
      <c r="I29" s="18"/>
      <c r="J29" s="18"/>
    </row>
    <row r="30" spans="1:10" ht="32.25" customHeight="1" x14ac:dyDescent="0.25">
      <c r="A30" s="33"/>
      <c r="B30" s="26"/>
      <c r="C30" s="10" t="s">
        <v>64</v>
      </c>
      <c r="D30" s="26"/>
      <c r="E30" s="26"/>
      <c r="F30" s="26"/>
      <c r="G30" s="9" t="s">
        <v>0</v>
      </c>
      <c r="H30" s="9">
        <v>500</v>
      </c>
      <c r="I30" s="19"/>
      <c r="J30" s="19"/>
    </row>
    <row r="31" spans="1:10" ht="24.75" customHeight="1" x14ac:dyDescent="0.25">
      <c r="D31" s="6"/>
      <c r="H31" s="28" t="s">
        <v>53</v>
      </c>
      <c r="I31" s="29"/>
      <c r="J31" s="15">
        <f>SUM(J6:J30)</f>
        <v>0</v>
      </c>
    </row>
    <row r="32" spans="1:10" ht="27" customHeight="1" x14ac:dyDescent="0.25">
      <c r="D32" s="6"/>
      <c r="H32" s="30" t="s">
        <v>6</v>
      </c>
      <c r="I32" s="29"/>
      <c r="J32" s="15">
        <f>J31*0.25</f>
        <v>0</v>
      </c>
    </row>
    <row r="33" spans="2:10" ht="23.25" customHeight="1" x14ac:dyDescent="0.25">
      <c r="H33" s="30" t="s">
        <v>54</v>
      </c>
      <c r="I33" s="29"/>
      <c r="J33" s="15">
        <f>J31+J32</f>
        <v>0</v>
      </c>
    </row>
    <row r="38" spans="2:10" x14ac:dyDescent="0.25">
      <c r="B38" s="11"/>
      <c r="C38" s="11"/>
    </row>
    <row r="39" spans="2:10" x14ac:dyDescent="0.25">
      <c r="B39" s="27" t="s">
        <v>49</v>
      </c>
      <c r="C39" s="27"/>
    </row>
    <row r="40" spans="2:10" x14ac:dyDescent="0.25">
      <c r="F40" s="12" t="s">
        <v>50</v>
      </c>
    </row>
    <row r="41" spans="2:10" x14ac:dyDescent="0.25">
      <c r="F41" s="12" t="s">
        <v>51</v>
      </c>
    </row>
    <row r="42" spans="2:10" x14ac:dyDescent="0.25">
      <c r="F42" s="12" t="s">
        <v>52</v>
      </c>
    </row>
  </sheetData>
  <mergeCells count="49">
    <mergeCell ref="H33:I33"/>
    <mergeCell ref="J22:J25"/>
    <mergeCell ref="A26:A30"/>
    <mergeCell ref="B26:B30"/>
    <mergeCell ref="D26:D30"/>
    <mergeCell ref="E26:E30"/>
    <mergeCell ref="F26:F30"/>
    <mergeCell ref="A22:A25"/>
    <mergeCell ref="B22:B25"/>
    <mergeCell ref="D22:D25"/>
    <mergeCell ref="E22:E25"/>
    <mergeCell ref="F22:F25"/>
    <mergeCell ref="A18:A21"/>
    <mergeCell ref="B18:B21"/>
    <mergeCell ref="D18:D21"/>
    <mergeCell ref="E18:E21"/>
    <mergeCell ref="F18:F21"/>
    <mergeCell ref="B39:C39"/>
    <mergeCell ref="I6:I9"/>
    <mergeCell ref="I10:I13"/>
    <mergeCell ref="I22:I25"/>
    <mergeCell ref="I18:I21"/>
    <mergeCell ref="B14:B17"/>
    <mergeCell ref="D14:D17"/>
    <mergeCell ref="E14:E17"/>
    <mergeCell ref="F14:F17"/>
    <mergeCell ref="I14:I17"/>
    <mergeCell ref="B10:B13"/>
    <mergeCell ref="D10:D13"/>
    <mergeCell ref="E10:E13"/>
    <mergeCell ref="F10:F13"/>
    <mergeCell ref="H31:I31"/>
    <mergeCell ref="H32:I32"/>
    <mergeCell ref="J18:J21"/>
    <mergeCell ref="I26:I30"/>
    <mergeCell ref="J26:J30"/>
    <mergeCell ref="J6:J9"/>
    <mergeCell ref="A2:B2"/>
    <mergeCell ref="A3:B3"/>
    <mergeCell ref="A4:B4"/>
    <mergeCell ref="A6:A9"/>
    <mergeCell ref="B6:B9"/>
    <mergeCell ref="D6:D9"/>
    <mergeCell ref="E6:E9"/>
    <mergeCell ref="F6:F9"/>
    <mergeCell ref="J10:J13"/>
    <mergeCell ref="A14:A17"/>
    <mergeCell ref="J14:J17"/>
    <mergeCell ref="A10:A13"/>
  </mergeCells>
  <phoneticPr fontId="1" type="noConversion"/>
  <pageMargins left="0.7" right="0.7" top="0.75" bottom="0.75" header="0.3" footer="0.3"/>
  <pageSetup paperSize="9" orientation="landscape" r:id="rId1"/>
  <ignoredErrors>
    <ignoredError sqref="C26:C3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CD330-4200-417E-B688-FFAC98A9B06F}">
  <dimension ref="A1:J37"/>
  <sheetViews>
    <sheetView workbookViewId="0"/>
  </sheetViews>
  <sheetFormatPr defaultRowHeight="15" x14ac:dyDescent="0.25"/>
  <cols>
    <col min="1" max="1" width="6" customWidth="1"/>
    <col min="2" max="2" width="16.7109375" customWidth="1"/>
    <col min="3" max="3" width="11.42578125" customWidth="1"/>
    <col min="4" max="4" width="23.140625" customWidth="1"/>
    <col min="5" max="5" width="21.85546875" customWidth="1"/>
    <col min="6" max="6" width="11.28515625" customWidth="1"/>
    <col min="7" max="7" width="9.85546875" customWidth="1"/>
    <col min="8" max="8" width="11" customWidth="1"/>
    <col min="9" max="9" width="16.5703125" customWidth="1"/>
    <col min="10" max="10" width="17.42578125" customWidth="1"/>
  </cols>
  <sheetData>
    <row r="1" spans="1:10" ht="15.75" x14ac:dyDescent="0.25">
      <c r="A1" s="2" t="s">
        <v>91</v>
      </c>
    </row>
    <row r="2" spans="1:10" x14ac:dyDescent="0.25">
      <c r="A2" s="20" t="s">
        <v>7</v>
      </c>
      <c r="B2" s="20"/>
      <c r="C2" s="7" t="s">
        <v>13</v>
      </c>
    </row>
    <row r="3" spans="1:10" x14ac:dyDescent="0.25">
      <c r="A3" s="20" t="s">
        <v>9</v>
      </c>
      <c r="B3" s="20"/>
      <c r="C3" s="7" t="s">
        <v>90</v>
      </c>
    </row>
    <row r="4" spans="1:10" x14ac:dyDescent="0.25">
      <c r="A4" s="21" t="s">
        <v>71</v>
      </c>
      <c r="B4" s="21"/>
      <c r="C4" s="7"/>
    </row>
    <row r="5" spans="1:10" ht="60" x14ac:dyDescent="0.25">
      <c r="A5" s="3" t="s">
        <v>10</v>
      </c>
      <c r="B5" s="1" t="s">
        <v>1</v>
      </c>
      <c r="C5" s="1" t="s">
        <v>14</v>
      </c>
      <c r="D5" s="1" t="s">
        <v>2</v>
      </c>
      <c r="E5" s="1" t="s">
        <v>12</v>
      </c>
      <c r="F5" s="1" t="s">
        <v>82</v>
      </c>
      <c r="G5" s="1" t="s">
        <v>5</v>
      </c>
      <c r="H5" s="1" t="s">
        <v>20</v>
      </c>
      <c r="I5" s="1" t="s">
        <v>69</v>
      </c>
      <c r="J5" s="1" t="s">
        <v>70</v>
      </c>
    </row>
    <row r="6" spans="1:10" x14ac:dyDescent="0.25">
      <c r="A6" s="22" t="s">
        <v>11</v>
      </c>
      <c r="B6" s="23" t="s">
        <v>22</v>
      </c>
      <c r="C6" s="10" t="s">
        <v>15</v>
      </c>
      <c r="D6" s="24" t="s">
        <v>86</v>
      </c>
      <c r="E6" s="24"/>
      <c r="F6" s="23"/>
      <c r="G6" s="8" t="s">
        <v>0</v>
      </c>
      <c r="H6" s="9">
        <v>300</v>
      </c>
      <c r="I6" s="17"/>
      <c r="J6" s="17"/>
    </row>
    <row r="7" spans="1:10" x14ac:dyDescent="0.25">
      <c r="A7" s="22"/>
      <c r="B7" s="23"/>
      <c r="C7" s="10" t="s">
        <v>16</v>
      </c>
      <c r="D7" s="25"/>
      <c r="E7" s="25"/>
      <c r="F7" s="23"/>
      <c r="G7" s="8" t="s">
        <v>0</v>
      </c>
      <c r="H7" s="9">
        <v>800</v>
      </c>
      <c r="I7" s="18"/>
      <c r="J7" s="18"/>
    </row>
    <row r="8" spans="1:10" x14ac:dyDescent="0.25">
      <c r="A8" s="22"/>
      <c r="B8" s="23"/>
      <c r="C8" s="10" t="s">
        <v>17</v>
      </c>
      <c r="D8" s="25"/>
      <c r="E8" s="25"/>
      <c r="F8" s="23"/>
      <c r="G8" s="8" t="s">
        <v>0</v>
      </c>
      <c r="H8" s="9">
        <v>700</v>
      </c>
      <c r="I8" s="18"/>
      <c r="J8" s="18"/>
    </row>
    <row r="9" spans="1:10" x14ac:dyDescent="0.25">
      <c r="A9" s="22"/>
      <c r="B9" s="23"/>
      <c r="C9" s="10" t="s">
        <v>18</v>
      </c>
      <c r="D9" s="26"/>
      <c r="E9" s="26"/>
      <c r="F9" s="23"/>
      <c r="G9" s="9" t="s">
        <v>0</v>
      </c>
      <c r="H9" s="9">
        <v>500</v>
      </c>
      <c r="I9" s="18"/>
      <c r="J9" s="18"/>
    </row>
    <row r="10" spans="1:10" x14ac:dyDescent="0.25">
      <c r="A10" s="22" t="s">
        <v>3</v>
      </c>
      <c r="B10" s="23" t="s">
        <v>23</v>
      </c>
      <c r="C10" s="10" t="s">
        <v>17</v>
      </c>
      <c r="D10" s="25" t="s">
        <v>87</v>
      </c>
      <c r="E10" s="25"/>
      <c r="F10" s="23"/>
      <c r="G10" s="8" t="s">
        <v>0</v>
      </c>
      <c r="H10" s="9">
        <v>1250</v>
      </c>
      <c r="I10" s="17"/>
      <c r="J10" s="17"/>
    </row>
    <row r="11" spans="1:10" ht="28.5" customHeight="1" x14ac:dyDescent="0.25">
      <c r="A11" s="22"/>
      <c r="B11" s="23"/>
      <c r="C11" s="10" t="s">
        <v>18</v>
      </c>
      <c r="D11" s="26"/>
      <c r="E11" s="26"/>
      <c r="F11" s="23"/>
      <c r="G11" s="9" t="s">
        <v>0</v>
      </c>
      <c r="H11" s="9">
        <v>1250</v>
      </c>
      <c r="I11" s="19"/>
      <c r="J11" s="19"/>
    </row>
    <row r="12" spans="1:10" x14ac:dyDescent="0.25">
      <c r="A12" s="22" t="s">
        <v>4</v>
      </c>
      <c r="B12" s="23" t="s">
        <v>24</v>
      </c>
      <c r="C12" s="10" t="s">
        <v>26</v>
      </c>
      <c r="D12" s="24" t="s">
        <v>88</v>
      </c>
      <c r="E12" s="24"/>
      <c r="F12" s="23"/>
      <c r="G12" s="8" t="s">
        <v>0</v>
      </c>
      <c r="H12" s="9">
        <v>200</v>
      </c>
      <c r="I12" s="17"/>
      <c r="J12" s="17"/>
    </row>
    <row r="13" spans="1:10" x14ac:dyDescent="0.25">
      <c r="A13" s="22"/>
      <c r="B13" s="23"/>
      <c r="C13" s="10" t="s">
        <v>27</v>
      </c>
      <c r="D13" s="25"/>
      <c r="E13" s="25"/>
      <c r="F13" s="23"/>
      <c r="G13" s="8" t="s">
        <v>0</v>
      </c>
      <c r="H13" s="9">
        <v>200</v>
      </c>
      <c r="I13" s="18"/>
      <c r="J13" s="18"/>
    </row>
    <row r="14" spans="1:10" x14ac:dyDescent="0.25">
      <c r="A14" s="22"/>
      <c r="B14" s="23"/>
      <c r="C14" s="10" t="s">
        <v>28</v>
      </c>
      <c r="D14" s="25"/>
      <c r="E14" s="25"/>
      <c r="F14" s="23"/>
      <c r="G14" s="8" t="s">
        <v>0</v>
      </c>
      <c r="H14" s="9">
        <v>200</v>
      </c>
      <c r="I14" s="18"/>
      <c r="J14" s="18"/>
    </row>
    <row r="15" spans="1:10" x14ac:dyDescent="0.25">
      <c r="A15" s="22"/>
      <c r="B15" s="23"/>
      <c r="C15" s="10" t="s">
        <v>29</v>
      </c>
      <c r="D15" s="25"/>
      <c r="E15" s="25"/>
      <c r="F15" s="23"/>
      <c r="G15" s="8" t="s">
        <v>0</v>
      </c>
      <c r="H15" s="9">
        <v>200</v>
      </c>
      <c r="I15" s="18"/>
      <c r="J15" s="18"/>
    </row>
    <row r="16" spans="1:10" x14ac:dyDescent="0.25">
      <c r="A16" s="22"/>
      <c r="B16" s="23"/>
      <c r="C16" s="10" t="s">
        <v>30</v>
      </c>
      <c r="D16" s="26"/>
      <c r="E16" s="26"/>
      <c r="F16" s="23"/>
      <c r="G16" s="9" t="s">
        <v>0</v>
      </c>
      <c r="H16" s="9">
        <v>200</v>
      </c>
      <c r="I16" s="18"/>
      <c r="J16" s="18"/>
    </row>
    <row r="17" spans="1:10" x14ac:dyDescent="0.25">
      <c r="A17" s="22" t="s">
        <v>35</v>
      </c>
      <c r="B17" s="23" t="s">
        <v>25</v>
      </c>
      <c r="C17" s="10" t="s">
        <v>26</v>
      </c>
      <c r="D17" s="24" t="s">
        <v>89</v>
      </c>
      <c r="E17" s="24"/>
      <c r="F17" s="23"/>
      <c r="G17" s="8" t="s">
        <v>0</v>
      </c>
      <c r="H17" s="9">
        <v>200</v>
      </c>
      <c r="I17" s="17"/>
      <c r="J17" s="17"/>
    </row>
    <row r="18" spans="1:10" x14ac:dyDescent="0.25">
      <c r="A18" s="22"/>
      <c r="B18" s="23"/>
      <c r="C18" s="10" t="s">
        <v>27</v>
      </c>
      <c r="D18" s="25"/>
      <c r="E18" s="25"/>
      <c r="F18" s="23"/>
      <c r="G18" s="8" t="s">
        <v>0</v>
      </c>
      <c r="H18" s="9">
        <v>200</v>
      </c>
      <c r="I18" s="18"/>
      <c r="J18" s="18"/>
    </row>
    <row r="19" spans="1:10" x14ac:dyDescent="0.25">
      <c r="A19" s="22"/>
      <c r="B19" s="23"/>
      <c r="C19" s="10" t="s">
        <v>28</v>
      </c>
      <c r="D19" s="25"/>
      <c r="E19" s="25"/>
      <c r="F19" s="23"/>
      <c r="G19" s="8" t="s">
        <v>0</v>
      </c>
      <c r="H19" s="9">
        <v>200</v>
      </c>
      <c r="I19" s="18"/>
      <c r="J19" s="18"/>
    </row>
    <row r="20" spans="1:10" x14ac:dyDescent="0.25">
      <c r="A20" s="22"/>
      <c r="B20" s="23"/>
      <c r="C20" s="10" t="s">
        <v>29</v>
      </c>
      <c r="D20" s="25"/>
      <c r="E20" s="25"/>
      <c r="F20" s="23"/>
      <c r="G20" s="8" t="s">
        <v>0</v>
      </c>
      <c r="H20" s="9">
        <v>200</v>
      </c>
      <c r="I20" s="18"/>
      <c r="J20" s="18"/>
    </row>
    <row r="21" spans="1:10" x14ac:dyDescent="0.25">
      <c r="A21" s="22"/>
      <c r="B21" s="23"/>
      <c r="C21" s="10" t="s">
        <v>30</v>
      </c>
      <c r="D21" s="26"/>
      <c r="E21" s="26"/>
      <c r="F21" s="23"/>
      <c r="G21" s="9" t="s">
        <v>0</v>
      </c>
      <c r="H21" s="9">
        <v>200</v>
      </c>
      <c r="I21" s="18"/>
      <c r="J21" s="18"/>
    </row>
    <row r="22" spans="1:10" x14ac:dyDescent="0.25">
      <c r="A22" s="22" t="s">
        <v>74</v>
      </c>
      <c r="B22" s="23" t="s">
        <v>59</v>
      </c>
      <c r="C22" s="10" t="s">
        <v>31</v>
      </c>
      <c r="D22" s="24" t="s">
        <v>84</v>
      </c>
      <c r="E22" s="24"/>
      <c r="F22" s="23"/>
      <c r="G22" s="8" t="s">
        <v>34</v>
      </c>
      <c r="H22" s="9">
        <v>1500</v>
      </c>
      <c r="I22" s="17"/>
      <c r="J22" s="17"/>
    </row>
    <row r="23" spans="1:10" x14ac:dyDescent="0.25">
      <c r="A23" s="22"/>
      <c r="B23" s="23"/>
      <c r="C23" s="10" t="s">
        <v>32</v>
      </c>
      <c r="D23" s="25"/>
      <c r="E23" s="25"/>
      <c r="F23" s="23"/>
      <c r="G23" s="8" t="s">
        <v>34</v>
      </c>
      <c r="H23" s="9">
        <v>1800</v>
      </c>
      <c r="I23" s="18"/>
      <c r="J23" s="18"/>
    </row>
    <row r="24" spans="1:10" x14ac:dyDescent="0.25">
      <c r="A24" s="22"/>
      <c r="B24" s="23"/>
      <c r="C24" s="10" t="s">
        <v>33</v>
      </c>
      <c r="D24" s="26"/>
      <c r="E24" s="26"/>
      <c r="F24" s="23"/>
      <c r="G24" s="9" t="s">
        <v>34</v>
      </c>
      <c r="H24" s="9">
        <v>1300</v>
      </c>
      <c r="I24" s="18"/>
      <c r="J24" s="18"/>
    </row>
    <row r="25" spans="1:10" x14ac:dyDescent="0.25">
      <c r="A25" s="31" t="s">
        <v>75</v>
      </c>
      <c r="B25" s="24" t="s">
        <v>58</v>
      </c>
      <c r="C25" s="10" t="s">
        <v>65</v>
      </c>
      <c r="D25" s="24" t="s">
        <v>85</v>
      </c>
      <c r="E25" s="24"/>
      <c r="F25" s="24"/>
      <c r="G25" s="8" t="s">
        <v>34</v>
      </c>
      <c r="H25" s="9">
        <v>500</v>
      </c>
      <c r="I25" s="17"/>
      <c r="J25" s="34"/>
    </row>
    <row r="26" spans="1:10" x14ac:dyDescent="0.25">
      <c r="A26" s="32"/>
      <c r="B26" s="25"/>
      <c r="C26" s="10" t="s">
        <v>66</v>
      </c>
      <c r="D26" s="25"/>
      <c r="E26" s="25"/>
      <c r="F26" s="25"/>
      <c r="G26" s="8" t="s">
        <v>34</v>
      </c>
      <c r="H26" s="9">
        <v>500</v>
      </c>
      <c r="I26" s="18"/>
      <c r="J26" s="35"/>
    </row>
    <row r="27" spans="1:10" x14ac:dyDescent="0.25">
      <c r="A27" s="32"/>
      <c r="B27" s="25"/>
      <c r="C27" s="10" t="s">
        <v>67</v>
      </c>
      <c r="D27" s="25"/>
      <c r="E27" s="25"/>
      <c r="F27" s="25"/>
      <c r="G27" s="9" t="s">
        <v>34</v>
      </c>
      <c r="H27" s="9">
        <v>500</v>
      </c>
      <c r="I27" s="18"/>
      <c r="J27" s="35"/>
    </row>
    <row r="28" spans="1:10" x14ac:dyDescent="0.25">
      <c r="A28" s="33"/>
      <c r="B28" s="26"/>
      <c r="C28" s="10" t="s">
        <v>68</v>
      </c>
      <c r="D28" s="26"/>
      <c r="E28" s="26"/>
      <c r="F28" s="26"/>
      <c r="G28" s="9" t="s">
        <v>34</v>
      </c>
      <c r="H28" s="9">
        <v>500</v>
      </c>
      <c r="I28" s="19"/>
      <c r="J28" s="36"/>
    </row>
    <row r="29" spans="1:10" x14ac:dyDescent="0.25">
      <c r="D29" s="4"/>
      <c r="E29" s="5"/>
      <c r="H29" s="30" t="s">
        <v>53</v>
      </c>
      <c r="I29" s="29"/>
      <c r="J29" s="15">
        <f>SUM(J6:J28)</f>
        <v>0</v>
      </c>
    </row>
    <row r="30" spans="1:10" x14ac:dyDescent="0.25">
      <c r="D30" s="6"/>
      <c r="H30" s="30" t="s">
        <v>6</v>
      </c>
      <c r="I30" s="29"/>
      <c r="J30" s="15">
        <f>J29*0.25</f>
        <v>0</v>
      </c>
    </row>
    <row r="31" spans="1:10" x14ac:dyDescent="0.25">
      <c r="H31" s="30" t="s">
        <v>54</v>
      </c>
      <c r="I31" s="29"/>
      <c r="J31" s="15">
        <f>SUM(J29+J30)</f>
        <v>0</v>
      </c>
    </row>
    <row r="33" spans="2:6" x14ac:dyDescent="0.25">
      <c r="B33" s="11"/>
      <c r="C33" s="11"/>
    </row>
    <row r="34" spans="2:6" x14ac:dyDescent="0.25">
      <c r="B34" s="27" t="s">
        <v>49</v>
      </c>
      <c r="C34" s="27"/>
    </row>
    <row r="35" spans="2:6" x14ac:dyDescent="0.25">
      <c r="F35" s="12" t="s">
        <v>50</v>
      </c>
    </row>
    <row r="36" spans="2:6" x14ac:dyDescent="0.25">
      <c r="F36" s="12" t="s">
        <v>51</v>
      </c>
    </row>
    <row r="37" spans="2:6" x14ac:dyDescent="0.25">
      <c r="F37" s="12" t="s">
        <v>52</v>
      </c>
    </row>
  </sheetData>
  <mergeCells count="49">
    <mergeCell ref="F22:F24"/>
    <mergeCell ref="I22:I24"/>
    <mergeCell ref="J22:J24"/>
    <mergeCell ref="A25:A28"/>
    <mergeCell ref="B25:B28"/>
    <mergeCell ref="D25:D28"/>
    <mergeCell ref="E25:E28"/>
    <mergeCell ref="F25:F28"/>
    <mergeCell ref="I25:I28"/>
    <mergeCell ref="J25:J28"/>
    <mergeCell ref="B34:C34"/>
    <mergeCell ref="A17:A21"/>
    <mergeCell ref="B17:B21"/>
    <mergeCell ref="D17:D21"/>
    <mergeCell ref="E17:E21"/>
    <mergeCell ref="A22:A24"/>
    <mergeCell ref="B22:B24"/>
    <mergeCell ref="D22:D24"/>
    <mergeCell ref="E22:E24"/>
    <mergeCell ref="F17:F21"/>
    <mergeCell ref="A12:A16"/>
    <mergeCell ref="B12:B16"/>
    <mergeCell ref="D12:D16"/>
    <mergeCell ref="E12:E16"/>
    <mergeCell ref="F12:F16"/>
    <mergeCell ref="I6:I9"/>
    <mergeCell ref="J6:J9"/>
    <mergeCell ref="H29:I29"/>
    <mergeCell ref="H30:I30"/>
    <mergeCell ref="H31:I31"/>
    <mergeCell ref="I10:I11"/>
    <mergeCell ref="J10:J11"/>
    <mergeCell ref="I12:I16"/>
    <mergeCell ref="J12:J16"/>
    <mergeCell ref="I17:I21"/>
    <mergeCell ref="J17:J21"/>
    <mergeCell ref="F6:F9"/>
    <mergeCell ref="F10:F11"/>
    <mergeCell ref="A2:B2"/>
    <mergeCell ref="A3:B3"/>
    <mergeCell ref="A4:B4"/>
    <mergeCell ref="A6:A9"/>
    <mergeCell ref="B6:B9"/>
    <mergeCell ref="D6:D9"/>
    <mergeCell ref="E6:E9"/>
    <mergeCell ref="A10:A11"/>
    <mergeCell ref="B10:B11"/>
    <mergeCell ref="D10:D11"/>
    <mergeCell ref="E10:E11"/>
  </mergeCells>
  <pageMargins left="0" right="0" top="0.35433070866141736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D2644-6915-4A49-AA9A-C4433CDB1AE5}">
  <sheetPr>
    <pageSetUpPr fitToPage="1"/>
  </sheetPr>
  <dimension ref="A1:J25"/>
  <sheetViews>
    <sheetView workbookViewId="0">
      <selection activeCell="C3" sqref="C3"/>
    </sheetView>
  </sheetViews>
  <sheetFormatPr defaultRowHeight="15" x14ac:dyDescent="0.25"/>
  <cols>
    <col min="1" max="1" width="6.140625" customWidth="1"/>
    <col min="2" max="2" width="15.5703125" customWidth="1"/>
    <col min="3" max="3" width="9.28515625" customWidth="1"/>
    <col min="4" max="4" width="26" customWidth="1"/>
    <col min="5" max="5" width="23.5703125" customWidth="1"/>
    <col min="6" max="6" width="9.28515625" customWidth="1"/>
    <col min="7" max="7" width="9.140625" customWidth="1"/>
    <col min="8" max="8" width="9.28515625" customWidth="1"/>
    <col min="9" max="9" width="15.140625" customWidth="1"/>
    <col min="10" max="10" width="17.28515625" customWidth="1"/>
  </cols>
  <sheetData>
    <row r="1" spans="1:10" ht="15.75" x14ac:dyDescent="0.25">
      <c r="A1" s="2" t="s">
        <v>92</v>
      </c>
    </row>
    <row r="2" spans="1:10" x14ac:dyDescent="0.25">
      <c r="A2" s="20" t="s">
        <v>7</v>
      </c>
      <c r="B2" s="20"/>
      <c r="C2" s="7" t="s">
        <v>13</v>
      </c>
    </row>
    <row r="3" spans="1:10" x14ac:dyDescent="0.25">
      <c r="A3" s="20" t="s">
        <v>9</v>
      </c>
      <c r="B3" s="20"/>
      <c r="C3" s="7" t="s">
        <v>93</v>
      </c>
    </row>
    <row r="4" spans="1:10" x14ac:dyDescent="0.25">
      <c r="A4" s="21" t="s">
        <v>71</v>
      </c>
      <c r="B4" s="21"/>
      <c r="C4" s="7"/>
    </row>
    <row r="5" spans="1:10" ht="45" x14ac:dyDescent="0.25">
      <c r="A5" s="3" t="s">
        <v>10</v>
      </c>
      <c r="B5" s="1" t="s">
        <v>1</v>
      </c>
      <c r="C5" s="1" t="s">
        <v>14</v>
      </c>
      <c r="D5" s="1" t="s">
        <v>2</v>
      </c>
      <c r="E5" s="1" t="s">
        <v>12</v>
      </c>
      <c r="F5" s="1" t="s">
        <v>19</v>
      </c>
      <c r="G5" s="1" t="s">
        <v>5</v>
      </c>
      <c r="H5" s="1" t="s">
        <v>20</v>
      </c>
      <c r="I5" s="1" t="s">
        <v>69</v>
      </c>
      <c r="J5" s="1" t="s">
        <v>70</v>
      </c>
    </row>
    <row r="6" spans="1:10" ht="15" customHeight="1" x14ac:dyDescent="0.25">
      <c r="A6" s="31" t="s">
        <v>11</v>
      </c>
      <c r="B6" s="24" t="s">
        <v>36</v>
      </c>
      <c r="C6" s="13" t="s">
        <v>37</v>
      </c>
      <c r="D6" s="24" t="s">
        <v>48</v>
      </c>
      <c r="E6" s="24"/>
      <c r="F6" s="14"/>
      <c r="G6" s="9" t="s">
        <v>34</v>
      </c>
      <c r="H6" s="9">
        <v>100</v>
      </c>
      <c r="I6" s="17"/>
      <c r="J6" s="17"/>
    </row>
    <row r="7" spans="1:10" x14ac:dyDescent="0.25">
      <c r="A7" s="32"/>
      <c r="B7" s="25"/>
      <c r="C7" s="13" t="s">
        <v>38</v>
      </c>
      <c r="D7" s="25"/>
      <c r="E7" s="25"/>
      <c r="F7" s="14"/>
      <c r="G7" s="9" t="s">
        <v>34</v>
      </c>
      <c r="H7" s="9">
        <v>100</v>
      </c>
      <c r="I7" s="18"/>
      <c r="J7" s="18"/>
    </row>
    <row r="8" spans="1:10" x14ac:dyDescent="0.25">
      <c r="A8" s="32"/>
      <c r="B8" s="25"/>
      <c r="C8" s="13" t="s">
        <v>39</v>
      </c>
      <c r="D8" s="25"/>
      <c r="E8" s="25"/>
      <c r="F8" s="14"/>
      <c r="G8" s="9" t="s">
        <v>34</v>
      </c>
      <c r="H8" s="9">
        <v>100</v>
      </c>
      <c r="I8" s="18"/>
      <c r="J8" s="18"/>
    </row>
    <row r="9" spans="1:10" x14ac:dyDescent="0.25">
      <c r="A9" s="32"/>
      <c r="B9" s="25"/>
      <c r="C9" s="13" t="s">
        <v>40</v>
      </c>
      <c r="D9" s="25"/>
      <c r="E9" s="25"/>
      <c r="F9" s="14"/>
      <c r="G9" s="9" t="s">
        <v>34</v>
      </c>
      <c r="H9" s="9">
        <v>150</v>
      </c>
      <c r="I9" s="18"/>
      <c r="J9" s="18"/>
    </row>
    <row r="10" spans="1:10" x14ac:dyDescent="0.25">
      <c r="A10" s="32"/>
      <c r="B10" s="25"/>
      <c r="C10" s="13" t="s">
        <v>41</v>
      </c>
      <c r="D10" s="25"/>
      <c r="E10" s="25"/>
      <c r="F10" s="14"/>
      <c r="G10" s="9" t="s">
        <v>34</v>
      </c>
      <c r="H10" s="9">
        <v>150</v>
      </c>
      <c r="I10" s="18"/>
      <c r="J10" s="18"/>
    </row>
    <row r="11" spans="1:10" x14ac:dyDescent="0.25">
      <c r="A11" s="32"/>
      <c r="B11" s="25"/>
      <c r="C11" s="13" t="s">
        <v>42</v>
      </c>
      <c r="D11" s="25"/>
      <c r="E11" s="25"/>
      <c r="F11" s="14"/>
      <c r="G11" s="9" t="s">
        <v>34</v>
      </c>
      <c r="H11" s="9">
        <v>200</v>
      </c>
      <c r="I11" s="18"/>
      <c r="J11" s="18"/>
    </row>
    <row r="12" spans="1:10" x14ac:dyDescent="0.25">
      <c r="A12" s="32"/>
      <c r="B12" s="25"/>
      <c r="C12" s="13" t="s">
        <v>43</v>
      </c>
      <c r="D12" s="25"/>
      <c r="E12" s="25"/>
      <c r="F12" s="14"/>
      <c r="G12" s="9" t="s">
        <v>34</v>
      </c>
      <c r="H12" s="9">
        <v>300</v>
      </c>
      <c r="I12" s="18"/>
      <c r="J12" s="18"/>
    </row>
    <row r="13" spans="1:10" x14ac:dyDescent="0.25">
      <c r="A13" s="32"/>
      <c r="B13" s="25"/>
      <c r="C13" s="13" t="s">
        <v>44</v>
      </c>
      <c r="D13" s="25"/>
      <c r="E13" s="25"/>
      <c r="F13" s="14"/>
      <c r="G13" s="9" t="s">
        <v>34</v>
      </c>
      <c r="H13" s="9">
        <v>400</v>
      </c>
      <c r="I13" s="18"/>
      <c r="J13" s="18"/>
    </row>
    <row r="14" spans="1:10" x14ac:dyDescent="0.25">
      <c r="A14" s="32"/>
      <c r="B14" s="25"/>
      <c r="C14" s="13" t="s">
        <v>45</v>
      </c>
      <c r="D14" s="25"/>
      <c r="E14" s="25"/>
      <c r="F14" s="14"/>
      <c r="G14" s="9" t="s">
        <v>34</v>
      </c>
      <c r="H14" s="9">
        <v>450</v>
      </c>
      <c r="I14" s="18"/>
      <c r="J14" s="18"/>
    </row>
    <row r="15" spans="1:10" x14ac:dyDescent="0.25">
      <c r="A15" s="32"/>
      <c r="B15" s="25"/>
      <c r="C15" s="13" t="s">
        <v>46</v>
      </c>
      <c r="D15" s="25"/>
      <c r="E15" s="25"/>
      <c r="F15" s="14"/>
      <c r="G15" s="9" t="s">
        <v>34</v>
      </c>
      <c r="H15" s="9">
        <v>500</v>
      </c>
      <c r="I15" s="18"/>
      <c r="J15" s="18"/>
    </row>
    <row r="16" spans="1:10" x14ac:dyDescent="0.25">
      <c r="A16" s="32"/>
      <c r="B16" s="25"/>
      <c r="C16" s="13" t="s">
        <v>47</v>
      </c>
      <c r="D16" s="25"/>
      <c r="E16" s="25"/>
      <c r="F16" s="14"/>
      <c r="G16" s="9" t="s">
        <v>34</v>
      </c>
      <c r="H16" s="9">
        <v>300</v>
      </c>
      <c r="I16" s="18"/>
      <c r="J16" s="18"/>
    </row>
    <row r="17" spans="1:10" x14ac:dyDescent="0.25">
      <c r="A17" s="33"/>
      <c r="B17" s="26"/>
      <c r="C17" s="13">
        <v>45</v>
      </c>
      <c r="D17" s="26"/>
      <c r="E17" s="26"/>
      <c r="F17" s="9"/>
      <c r="G17" s="9" t="s">
        <v>34</v>
      </c>
      <c r="H17" s="9">
        <v>200</v>
      </c>
      <c r="I17" s="19"/>
      <c r="J17" s="19"/>
    </row>
    <row r="18" spans="1:10" x14ac:dyDescent="0.25">
      <c r="D18" s="6"/>
      <c r="H18" s="28" t="s">
        <v>53</v>
      </c>
      <c r="I18" s="37"/>
      <c r="J18" s="16">
        <f>SUM(J6)</f>
        <v>0</v>
      </c>
    </row>
    <row r="19" spans="1:10" x14ac:dyDescent="0.25">
      <c r="D19" s="6"/>
      <c r="H19" s="30" t="s">
        <v>6</v>
      </c>
      <c r="I19" s="29"/>
      <c r="J19" s="15">
        <f>J18*0.25</f>
        <v>0</v>
      </c>
    </row>
    <row r="20" spans="1:10" ht="18.75" customHeight="1" x14ac:dyDescent="0.25">
      <c r="H20" s="30" t="s">
        <v>54</v>
      </c>
      <c r="I20" s="29"/>
      <c r="J20" s="15">
        <f>SUM(J18+J19)</f>
        <v>0</v>
      </c>
    </row>
    <row r="21" spans="1:10" x14ac:dyDescent="0.25">
      <c r="B21" s="11"/>
      <c r="C21" s="11"/>
    </row>
    <row r="22" spans="1:10" x14ac:dyDescent="0.25">
      <c r="B22" s="27" t="s">
        <v>49</v>
      </c>
      <c r="C22" s="27"/>
    </row>
    <row r="23" spans="1:10" x14ac:dyDescent="0.25">
      <c r="F23" s="12" t="s">
        <v>50</v>
      </c>
    </row>
    <row r="24" spans="1:10" x14ac:dyDescent="0.25">
      <c r="F24" s="12" t="s">
        <v>51</v>
      </c>
    </row>
    <row r="25" spans="1:10" x14ac:dyDescent="0.25">
      <c r="F25" s="12" t="s">
        <v>52</v>
      </c>
    </row>
  </sheetData>
  <mergeCells count="13">
    <mergeCell ref="J6:J17"/>
    <mergeCell ref="H20:I20"/>
    <mergeCell ref="B22:C22"/>
    <mergeCell ref="H18:I18"/>
    <mergeCell ref="H19:I19"/>
    <mergeCell ref="D6:D17"/>
    <mergeCell ref="E6:E17"/>
    <mergeCell ref="I6:I17"/>
    <mergeCell ref="A2:B2"/>
    <mergeCell ref="A3:B3"/>
    <mergeCell ref="A4:B4"/>
    <mergeCell ref="B6:B17"/>
    <mergeCell ref="A6:A17"/>
  </mergeCells>
  <pageMargins left="0" right="0" top="0.3543307086614173" bottom="0.3543307086614173" header="0.31496062992125984" footer="0.31496062992125984"/>
  <pageSetup paperSize="9" fitToWidth="0" orientation="landscape" r:id="rId1"/>
  <ignoredErrors>
    <ignoredError sqref="C6 C7:C1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Grupa 1</vt:lpstr>
      <vt:lpstr>Grupa 2</vt:lpstr>
      <vt:lpstr>Grupa 3</vt:lpstr>
      <vt:lpstr>'Grupa 1'!Print_Area</vt:lpstr>
      <vt:lpstr>'Grupa 2'!Print_Area</vt:lpstr>
      <vt:lpstr>'Grupa 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Ana-Marija Novak</dc:creator>
  <cp:lastModifiedBy>Toni Sikirić</cp:lastModifiedBy>
  <cp:lastPrinted>2023-12-18T10:25:30Z</cp:lastPrinted>
  <dcterms:created xsi:type="dcterms:W3CDTF">2021-10-08T06:34:05Z</dcterms:created>
  <dcterms:modified xsi:type="dcterms:W3CDTF">2025-06-12T11:16:02Z</dcterms:modified>
</cp:coreProperties>
</file>